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L:\04_PAPH\6_Partage PAPH\26_Conf_Financeurs\03_Prévention_Perte_Autonomie\2026\AAP 2026\Documents publiés\Bilan\"/>
    </mc:Choice>
  </mc:AlternateContent>
  <xr:revisionPtr revIDLastSave="0" documentId="13_ncr:1_{DDB2E596-97B1-41EC-B310-D97B5CCC8107}" xr6:coauthVersionLast="36" xr6:coauthVersionMax="36" xr10:uidLastSave="{00000000-0000-0000-0000-000000000000}"/>
  <bookViews>
    <workbookView xWindow="0" yWindow="0" windowWidth="23040" windowHeight="9890" xr2:uid="{00000000-000D-0000-FFFF-FFFF00000000}"/>
  </bookViews>
  <sheets>
    <sheet name="SOMME FINALE" sheetId="5" r:id="rId1"/>
    <sheet name="Feuil1" sheetId="6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6" l="1"/>
  <c r="E16" i="6"/>
  <c r="F5" i="6" s="1"/>
  <c r="D5" i="6"/>
  <c r="D6" i="6"/>
  <c r="D7" i="6"/>
  <c r="D8" i="6"/>
  <c r="D9" i="6"/>
  <c r="D10" i="6"/>
  <c r="D11" i="6"/>
  <c r="D12" i="6"/>
  <c r="D13" i="6"/>
  <c r="D14" i="6"/>
  <c r="D15" i="6"/>
  <c r="D4" i="6"/>
  <c r="F8" i="6" l="1"/>
  <c r="F15" i="6"/>
  <c r="F11" i="6"/>
  <c r="F7" i="6"/>
  <c r="F12" i="6"/>
  <c r="F14" i="6"/>
  <c r="F10" i="6"/>
  <c r="F6" i="6"/>
  <c r="F13" i="6"/>
  <c r="F9" i="6"/>
</calcChain>
</file>

<file path=xl/sharedStrings.xml><?xml version="1.0" encoding="utf-8"?>
<sst xmlns="http://schemas.openxmlformats.org/spreadsheetml/2006/main" count="64" uniqueCount="51">
  <si>
    <t>Accès aux droits</t>
  </si>
  <si>
    <t>Activités physiques / prévention des chutes</t>
  </si>
  <si>
    <t>Autres actions</t>
  </si>
  <si>
    <t>Bien être et estime de soi</t>
  </si>
  <si>
    <t>Habitat et cadre de vie</t>
  </si>
  <si>
    <t>Lien social</t>
  </si>
  <si>
    <t>Mémoire</t>
  </si>
  <si>
    <t>Mobilité (dont sécurité routière)</t>
  </si>
  <si>
    <t>Nutrition</t>
  </si>
  <si>
    <t>Usage du numérique</t>
  </si>
  <si>
    <t>Total général</t>
  </si>
  <si>
    <t>Préparation à la retraite</t>
  </si>
  <si>
    <t>Hommes</t>
  </si>
  <si>
    <t>Femmes</t>
  </si>
  <si>
    <t>GIR 1 à 4</t>
  </si>
  <si>
    <t>60-69 ans</t>
  </si>
  <si>
    <t>70-79 ans</t>
  </si>
  <si>
    <t>80-89 ans</t>
  </si>
  <si>
    <t>90 ans et plus</t>
  </si>
  <si>
    <t>Total de bénéficiaires</t>
  </si>
  <si>
    <t>Nombre d'aides ou d'actions financées</t>
  </si>
  <si>
    <t>Sommeil</t>
  </si>
  <si>
    <t>Santé bucco-dentaire</t>
  </si>
  <si>
    <t>Autres actions collectives de prévention</t>
  </si>
  <si>
    <t>Prévention de la dépression/du risque suicidaire</t>
  </si>
  <si>
    <t>Nombre de personnes participantes</t>
  </si>
  <si>
    <t>Thématique de l'action</t>
  </si>
  <si>
    <t>Répartition</t>
  </si>
  <si>
    <t>Nombre d'actions</t>
  </si>
  <si>
    <t>Répartition des actions</t>
  </si>
  <si>
    <t xml:space="preserve">Nombre d'actions portant sur </t>
  </si>
  <si>
    <t>la santé</t>
  </si>
  <si>
    <t>le lien social</t>
  </si>
  <si>
    <t>le cadre de vie</t>
  </si>
  <si>
    <t>Répartition du nombre d'actions du forfait autonomie par thématique</t>
  </si>
  <si>
    <t>Nom porteur de projet</t>
  </si>
  <si>
    <t>Economie circulaire</t>
  </si>
  <si>
    <t>Formation des aidants</t>
  </si>
  <si>
    <t>Soutien psychosocial individuel aidants</t>
  </si>
  <si>
    <t>Soutien psychosocial collectif aidants</t>
  </si>
  <si>
    <t>GIR 5 - 6
ou non giré</t>
  </si>
  <si>
    <t>dont montant financier accordé à des GIR 1-4</t>
  </si>
  <si>
    <t>dont résidents en EHPAD</t>
  </si>
  <si>
    <t>Info/Communication aidants</t>
  </si>
  <si>
    <t>Promotion des aides techniques</t>
  </si>
  <si>
    <t>Lutte contre l'isolement</t>
  </si>
  <si>
    <t>Montant financier global 2026</t>
  </si>
  <si>
    <t>Aidant âgé de - de 25 ans</t>
  </si>
  <si>
    <t>Aidant âgé de 26 à 60 ans</t>
  </si>
  <si>
    <t>Aidant âgé de + de 60 ans</t>
  </si>
  <si>
    <t>Total Bénéficiaires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</si>
</sst>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0" borderId="1" xfId="0" applyFont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5" fillId="0" borderId="1" xfId="0" applyFont="1" applyFill="1" applyBorder="1"/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/>
    <xf numFmtId="0" fontId="0" fillId="0" borderId="1" xfId="0" applyBorder="1" applyAlignment="1">
      <alignment horizontal="left" vertical="center"/>
    </xf>
    <xf numFmtId="0" fontId="0" fillId="7" borderId="1" xfId="0" applyFill="1" applyBorder="1"/>
    <xf numFmtId="0" fontId="0" fillId="8" borderId="1" xfId="0" applyFill="1" applyBorder="1"/>
    <xf numFmtId="0" fontId="0" fillId="7" borderId="1" xfId="0" applyFont="1" applyFill="1" applyBorder="1"/>
    <xf numFmtId="10" fontId="0" fillId="0" borderId="1" xfId="3" applyNumberFormat="1" applyFont="1" applyBorder="1"/>
    <xf numFmtId="164" fontId="0" fillId="0" borderId="1" xfId="3" applyNumberFormat="1" applyFont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2" fillId="9" borderId="1" xfId="0" applyFont="1" applyFill="1" applyBorder="1"/>
    <xf numFmtId="0" fontId="6" fillId="6" borderId="1" xfId="0" applyFont="1" applyFill="1" applyBorder="1"/>
    <xf numFmtId="0" fontId="6" fillId="0" borderId="0" xfId="0" applyFont="1" applyFill="1" applyBorder="1"/>
    <xf numFmtId="0" fontId="0" fillId="0" borderId="0" xfId="0" applyFill="1"/>
    <xf numFmtId="0" fontId="0" fillId="0" borderId="1" xfId="0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9" borderId="1" xfId="0" applyFill="1" applyBorder="1"/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Pourcentag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7"/>
  <sheetViews>
    <sheetView tabSelected="1" workbookViewId="0">
      <selection activeCell="A31" sqref="A31"/>
    </sheetView>
  </sheetViews>
  <sheetFormatPr baseColWidth="10" defaultRowHeight="12.5" x14ac:dyDescent="0.25"/>
  <cols>
    <col min="1" max="1" width="51.7265625" customWidth="1"/>
    <col min="2" max="2" width="11.453125" customWidth="1"/>
    <col min="11" max="13" width="10.90625" style="1"/>
    <col min="14" max="16" width="15.7265625" customWidth="1"/>
    <col min="17" max="17" width="15.7265625" style="1" customWidth="1"/>
  </cols>
  <sheetData>
    <row r="1" spans="1:17" ht="18" x14ac:dyDescent="0.4">
      <c r="A1" s="24" t="s">
        <v>35</v>
      </c>
      <c r="B1" s="25"/>
    </row>
    <row r="2" spans="1:17" s="26" customFormat="1" ht="13.5" customHeight="1" x14ac:dyDescent="0.4">
      <c r="A2" s="24"/>
      <c r="B2" s="25"/>
    </row>
    <row r="3" spans="1:17" s="1" customFormat="1" x14ac:dyDescent="0.25"/>
    <row r="4" spans="1:17" ht="37.5" x14ac:dyDescent="0.25">
      <c r="A4" s="12"/>
      <c r="B4" s="6" t="s">
        <v>12</v>
      </c>
      <c r="C4" s="6" t="s">
        <v>13</v>
      </c>
      <c r="D4" s="7" t="s">
        <v>14</v>
      </c>
      <c r="E4" s="7" t="s">
        <v>40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42</v>
      </c>
      <c r="K4" s="28" t="s">
        <v>47</v>
      </c>
      <c r="L4" s="28" t="s">
        <v>48</v>
      </c>
      <c r="M4" s="28" t="s">
        <v>49</v>
      </c>
      <c r="N4" s="10" t="s">
        <v>19</v>
      </c>
      <c r="O4" s="10" t="s">
        <v>20</v>
      </c>
      <c r="P4" s="10" t="s">
        <v>46</v>
      </c>
      <c r="Q4" s="10" t="s">
        <v>41</v>
      </c>
    </row>
    <row r="5" spans="1:17" s="1" customFormat="1" x14ac:dyDescent="0.25">
      <c r="A5" s="12" t="s">
        <v>44</v>
      </c>
      <c r="B5" s="6"/>
      <c r="C5" s="6"/>
      <c r="D5" s="7"/>
      <c r="E5" s="7"/>
      <c r="F5" s="8"/>
      <c r="G5" s="8"/>
      <c r="H5" s="8"/>
      <c r="I5" s="8"/>
      <c r="J5" s="8"/>
      <c r="K5" s="28"/>
      <c r="L5" s="28"/>
      <c r="M5" s="28"/>
      <c r="N5" s="10"/>
      <c r="O5" s="10"/>
      <c r="P5" s="10"/>
      <c r="Q5" s="10"/>
    </row>
    <row r="6" spans="1:17" s="1" customFormat="1" x14ac:dyDescent="0.25">
      <c r="A6" s="12" t="s">
        <v>36</v>
      </c>
      <c r="B6" s="6"/>
      <c r="C6" s="6"/>
      <c r="D6" s="7"/>
      <c r="E6" s="7"/>
      <c r="F6" s="8"/>
      <c r="G6" s="8"/>
      <c r="H6" s="8"/>
      <c r="I6" s="8"/>
      <c r="J6" s="8"/>
      <c r="K6" s="28"/>
      <c r="L6" s="28"/>
      <c r="M6" s="28"/>
      <c r="N6" s="10"/>
      <c r="O6" s="10"/>
      <c r="P6" s="10"/>
      <c r="Q6" s="10"/>
    </row>
    <row r="7" spans="1:17" s="1" customFormat="1" x14ac:dyDescent="0.25">
      <c r="A7" s="12" t="s">
        <v>37</v>
      </c>
      <c r="B7" s="6"/>
      <c r="C7" s="6"/>
      <c r="D7" s="7"/>
      <c r="E7" s="7"/>
      <c r="F7" s="8"/>
      <c r="G7" s="8"/>
      <c r="H7" s="8"/>
      <c r="I7" s="8"/>
      <c r="J7" s="8"/>
      <c r="K7" s="28"/>
      <c r="L7" s="28"/>
      <c r="M7" s="28"/>
      <c r="N7" s="10"/>
      <c r="O7" s="10"/>
      <c r="P7" s="10"/>
      <c r="Q7" s="10"/>
    </row>
    <row r="8" spans="1:17" s="1" customFormat="1" x14ac:dyDescent="0.25">
      <c r="A8" s="12" t="s">
        <v>38</v>
      </c>
      <c r="B8" s="6"/>
      <c r="C8" s="6"/>
      <c r="D8" s="7"/>
      <c r="E8" s="7"/>
      <c r="F8" s="8"/>
      <c r="G8" s="8"/>
      <c r="H8" s="8"/>
      <c r="I8" s="8"/>
      <c r="J8" s="8"/>
      <c r="K8" s="28"/>
      <c r="L8" s="28"/>
      <c r="M8" s="28"/>
      <c r="N8" s="10"/>
      <c r="O8" s="10"/>
      <c r="P8" s="10"/>
      <c r="Q8" s="10"/>
    </row>
    <row r="9" spans="1:17" s="1" customFormat="1" x14ac:dyDescent="0.25">
      <c r="A9" s="12" t="s">
        <v>39</v>
      </c>
      <c r="B9" s="6"/>
      <c r="C9" s="6"/>
      <c r="D9" s="7"/>
      <c r="E9" s="7"/>
      <c r="F9" s="8"/>
      <c r="G9" s="8"/>
      <c r="H9" s="8"/>
      <c r="I9" s="8"/>
      <c r="J9" s="8"/>
      <c r="K9" s="28"/>
      <c r="L9" s="28"/>
      <c r="M9" s="28"/>
      <c r="N9" s="10"/>
      <c r="O9" s="10"/>
      <c r="P9" s="10"/>
      <c r="Q9" s="10"/>
    </row>
    <row r="10" spans="1:17" s="1" customFormat="1" x14ac:dyDescent="0.25">
      <c r="A10" s="12" t="s">
        <v>43</v>
      </c>
      <c r="B10" s="6"/>
      <c r="C10" s="6"/>
      <c r="D10" s="7"/>
      <c r="E10" s="7"/>
      <c r="F10" s="8"/>
      <c r="G10" s="8"/>
      <c r="H10" s="8"/>
      <c r="I10" s="8"/>
      <c r="J10" s="8"/>
      <c r="K10" s="28"/>
      <c r="L10" s="28"/>
      <c r="M10" s="28"/>
      <c r="N10" s="10"/>
      <c r="O10" s="10"/>
      <c r="P10" s="10"/>
      <c r="Q10" s="10"/>
    </row>
    <row r="11" spans="1:17" x14ac:dyDescent="0.25">
      <c r="A11" s="15" t="s">
        <v>8</v>
      </c>
      <c r="B11" s="14"/>
      <c r="C11" s="14"/>
      <c r="D11" s="3"/>
      <c r="E11" s="3"/>
      <c r="F11" s="4"/>
      <c r="G11" s="4"/>
      <c r="H11" s="4"/>
      <c r="I11" s="4"/>
      <c r="J11" s="4"/>
      <c r="K11" s="29"/>
      <c r="L11" s="29"/>
      <c r="M11" s="29"/>
      <c r="N11" s="11"/>
      <c r="O11" s="11"/>
      <c r="P11" s="11"/>
      <c r="Q11" s="11"/>
    </row>
    <row r="12" spans="1:17" x14ac:dyDescent="0.25">
      <c r="A12" s="15" t="s">
        <v>6</v>
      </c>
      <c r="B12" s="14"/>
      <c r="C12" s="14"/>
      <c r="D12" s="3"/>
      <c r="E12" s="3"/>
      <c r="F12" s="4"/>
      <c r="G12" s="4"/>
      <c r="H12" s="4"/>
      <c r="I12" s="4"/>
      <c r="J12" s="4"/>
      <c r="K12" s="29"/>
      <c r="L12" s="29"/>
      <c r="M12" s="29"/>
      <c r="N12" s="11"/>
      <c r="O12" s="11"/>
      <c r="P12" s="11"/>
      <c r="Q12" s="11"/>
    </row>
    <row r="13" spans="1:17" x14ac:dyDescent="0.25">
      <c r="A13" s="15" t="s">
        <v>21</v>
      </c>
      <c r="B13" s="14"/>
      <c r="C13" s="14"/>
      <c r="D13" s="3"/>
      <c r="E13" s="3"/>
      <c r="F13" s="4"/>
      <c r="G13" s="4"/>
      <c r="H13" s="4"/>
      <c r="I13" s="4"/>
      <c r="J13" s="4"/>
      <c r="K13" s="29"/>
      <c r="L13" s="29"/>
      <c r="M13" s="29"/>
      <c r="N13" s="11"/>
      <c r="O13" s="11"/>
      <c r="P13" s="11"/>
      <c r="Q13" s="11"/>
    </row>
    <row r="14" spans="1:17" x14ac:dyDescent="0.25">
      <c r="A14" s="15" t="s">
        <v>1</v>
      </c>
      <c r="B14" s="14"/>
      <c r="C14" s="14"/>
      <c r="D14" s="3"/>
      <c r="E14" s="3"/>
      <c r="F14" s="4"/>
      <c r="G14" s="4"/>
      <c r="H14" s="4"/>
      <c r="I14" s="4"/>
      <c r="J14" s="4"/>
      <c r="K14" s="29"/>
      <c r="L14" s="29"/>
      <c r="M14" s="29"/>
      <c r="N14" s="11"/>
      <c r="O14" s="11"/>
      <c r="P14" s="11"/>
      <c r="Q14" s="11"/>
    </row>
    <row r="15" spans="1:17" x14ac:dyDescent="0.25">
      <c r="A15" s="15" t="s">
        <v>3</v>
      </c>
      <c r="B15" s="14"/>
      <c r="C15" s="14"/>
      <c r="D15" s="3"/>
      <c r="E15" s="3"/>
      <c r="F15" s="4"/>
      <c r="G15" s="4"/>
      <c r="H15" s="4"/>
      <c r="I15" s="4"/>
      <c r="J15" s="4"/>
      <c r="K15" s="29"/>
      <c r="L15" s="29"/>
      <c r="M15" s="29"/>
      <c r="N15" s="11"/>
      <c r="O15" s="11"/>
      <c r="P15" s="11"/>
      <c r="Q15" s="11"/>
    </row>
    <row r="16" spans="1:17" x14ac:dyDescent="0.25">
      <c r="A16" s="15" t="s">
        <v>22</v>
      </c>
      <c r="B16" s="14"/>
      <c r="C16" s="14"/>
      <c r="D16" s="3"/>
      <c r="E16" s="3"/>
      <c r="F16" s="4"/>
      <c r="G16" s="4"/>
      <c r="H16" s="4"/>
      <c r="I16" s="4"/>
      <c r="J16" s="4"/>
      <c r="K16" s="29"/>
      <c r="L16" s="29"/>
      <c r="M16" s="29"/>
      <c r="N16" s="11"/>
      <c r="O16" s="11"/>
      <c r="P16" s="11"/>
      <c r="Q16" s="11"/>
    </row>
    <row r="17" spans="1:17" x14ac:dyDescent="0.25">
      <c r="A17" s="15" t="s">
        <v>24</v>
      </c>
      <c r="B17" s="14"/>
      <c r="C17" s="14"/>
      <c r="D17" s="3"/>
      <c r="E17" s="3"/>
      <c r="F17" s="4"/>
      <c r="G17" s="4"/>
      <c r="H17" s="4"/>
      <c r="I17" s="4"/>
      <c r="J17" s="4"/>
      <c r="K17" s="29"/>
      <c r="L17" s="29"/>
      <c r="M17" s="29"/>
      <c r="N17" s="11"/>
      <c r="O17" s="11"/>
      <c r="P17" s="11"/>
      <c r="Q17" s="11"/>
    </row>
    <row r="18" spans="1:17" x14ac:dyDescent="0.25">
      <c r="A18" s="15" t="s">
        <v>2</v>
      </c>
      <c r="B18" s="14"/>
      <c r="C18" s="14"/>
      <c r="D18" s="3"/>
      <c r="E18" s="3"/>
      <c r="F18" s="4"/>
      <c r="G18" s="4"/>
      <c r="H18" s="4"/>
      <c r="I18" s="4"/>
      <c r="J18" s="4"/>
      <c r="K18" s="29"/>
      <c r="L18" s="29"/>
      <c r="M18" s="29"/>
      <c r="N18" s="11"/>
      <c r="O18" s="11"/>
      <c r="P18" s="11"/>
      <c r="Q18" s="11"/>
    </row>
    <row r="19" spans="1:17" x14ac:dyDescent="0.25">
      <c r="A19" s="15" t="s">
        <v>5</v>
      </c>
      <c r="B19" s="14"/>
      <c r="C19" s="14"/>
      <c r="D19" s="3"/>
      <c r="E19" s="3"/>
      <c r="F19" s="4"/>
      <c r="G19" s="4"/>
      <c r="H19" s="4"/>
      <c r="I19" s="4"/>
      <c r="J19" s="4"/>
      <c r="K19" s="29"/>
      <c r="L19" s="29"/>
      <c r="M19" s="29"/>
      <c r="N19" s="11"/>
      <c r="O19" s="11"/>
      <c r="P19" s="11"/>
      <c r="Q19" s="11"/>
    </row>
    <row r="20" spans="1:17" x14ac:dyDescent="0.25">
      <c r="A20" s="15" t="s">
        <v>4</v>
      </c>
      <c r="B20" s="14"/>
      <c r="C20" s="14"/>
      <c r="D20" s="3"/>
      <c r="E20" s="3"/>
      <c r="F20" s="4"/>
      <c r="G20" s="4"/>
      <c r="H20" s="4"/>
      <c r="I20" s="4"/>
      <c r="J20" s="4"/>
      <c r="K20" s="29"/>
      <c r="L20" s="29"/>
      <c r="M20" s="29"/>
      <c r="N20" s="11"/>
      <c r="O20" s="11"/>
      <c r="P20" s="11"/>
      <c r="Q20" s="11"/>
    </row>
    <row r="21" spans="1:17" x14ac:dyDescent="0.25">
      <c r="A21" s="15" t="s">
        <v>7</v>
      </c>
      <c r="B21" s="14"/>
      <c r="C21" s="14"/>
      <c r="D21" s="3"/>
      <c r="E21" s="3"/>
      <c r="F21" s="4"/>
      <c r="G21" s="4"/>
      <c r="H21" s="4"/>
      <c r="I21" s="4"/>
      <c r="J21" s="4"/>
      <c r="K21" s="29"/>
      <c r="L21" s="29"/>
      <c r="M21" s="29"/>
      <c r="N21" s="11"/>
      <c r="O21" s="11"/>
      <c r="P21" s="11"/>
      <c r="Q21" s="11"/>
    </row>
    <row r="22" spans="1:17" x14ac:dyDescent="0.25">
      <c r="A22" s="15" t="s">
        <v>0</v>
      </c>
      <c r="B22" s="14"/>
      <c r="C22" s="14"/>
      <c r="D22" s="3"/>
      <c r="E22" s="3"/>
      <c r="F22" s="4"/>
      <c r="G22" s="4"/>
      <c r="H22" s="4"/>
      <c r="I22" s="4"/>
      <c r="J22" s="4"/>
      <c r="K22" s="29"/>
      <c r="L22" s="29"/>
      <c r="M22" s="29"/>
      <c r="N22" s="11"/>
      <c r="O22" s="11"/>
      <c r="P22" s="11"/>
      <c r="Q22" s="11"/>
    </row>
    <row r="23" spans="1:17" x14ac:dyDescent="0.25">
      <c r="A23" s="15" t="s">
        <v>9</v>
      </c>
      <c r="B23" s="14"/>
      <c r="C23" s="14"/>
      <c r="D23" s="3"/>
      <c r="E23" s="3"/>
      <c r="F23" s="4"/>
      <c r="G23" s="4"/>
      <c r="H23" s="4"/>
      <c r="I23" s="4"/>
      <c r="J23" s="4"/>
      <c r="K23" s="29"/>
      <c r="L23" s="29"/>
      <c r="M23" s="29"/>
      <c r="N23" s="11"/>
      <c r="O23" s="11"/>
      <c r="P23" s="11"/>
      <c r="Q23" s="11"/>
    </row>
    <row r="24" spans="1:17" x14ac:dyDescent="0.25">
      <c r="A24" s="15" t="s">
        <v>11</v>
      </c>
      <c r="B24" s="14"/>
      <c r="C24" s="14"/>
      <c r="D24" s="3"/>
      <c r="E24" s="3"/>
      <c r="F24" s="4"/>
      <c r="G24" s="4"/>
      <c r="H24" s="4"/>
      <c r="I24" s="4"/>
      <c r="J24" s="4"/>
      <c r="K24" s="29"/>
      <c r="L24" s="29"/>
      <c r="M24" s="29"/>
      <c r="N24" s="11"/>
      <c r="O24" s="11"/>
      <c r="P24" s="11"/>
      <c r="Q24" s="11"/>
    </row>
    <row r="25" spans="1:17" x14ac:dyDescent="0.25">
      <c r="A25" s="5" t="s">
        <v>45</v>
      </c>
      <c r="B25" s="14"/>
      <c r="C25" s="14"/>
      <c r="D25" s="3"/>
      <c r="E25" s="3"/>
      <c r="F25" s="4"/>
      <c r="G25" s="4"/>
      <c r="H25" s="4"/>
      <c r="I25" s="4"/>
      <c r="J25" s="4"/>
      <c r="K25" s="29"/>
      <c r="L25" s="29"/>
      <c r="M25" s="29"/>
      <c r="N25" s="11"/>
      <c r="O25" s="11"/>
      <c r="P25" s="11"/>
      <c r="Q25" s="11"/>
    </row>
    <row r="26" spans="1:17" s="1" customFormat="1" x14ac:dyDescent="0.25">
      <c r="A26" s="5" t="s">
        <v>23</v>
      </c>
      <c r="B26" s="14"/>
      <c r="C26" s="14"/>
      <c r="D26" s="3"/>
      <c r="E26" s="3"/>
      <c r="F26" s="4"/>
      <c r="G26" s="4"/>
      <c r="H26" s="4"/>
      <c r="I26" s="4"/>
      <c r="J26" s="4"/>
      <c r="K26" s="29"/>
      <c r="L26" s="29"/>
      <c r="M26" s="29"/>
      <c r="N26" s="11"/>
      <c r="O26" s="11"/>
      <c r="P26" s="11"/>
      <c r="Q26" s="11"/>
    </row>
    <row r="27" spans="1:17" ht="15.5" x14ac:dyDescent="0.35">
      <c r="A27" s="9" t="s">
        <v>50</v>
      </c>
      <c r="B27" s="14"/>
      <c r="C27" s="14"/>
      <c r="D27" s="3"/>
      <c r="E27" s="3"/>
      <c r="F27" s="4"/>
      <c r="G27" s="4"/>
      <c r="H27" s="4"/>
      <c r="I27" s="4"/>
      <c r="J27" s="4"/>
      <c r="K27" s="29"/>
      <c r="L27" s="29"/>
      <c r="M27" s="29"/>
      <c r="N27" s="11"/>
      <c r="O27" s="11"/>
      <c r="P27" s="11"/>
      <c r="Q27" s="11"/>
    </row>
  </sheetData>
  <pageMargins left="0.7" right="0.7" top="0.75" bottom="0.75" header="0.3" footer="0.3"/>
  <pageSetup paperSize="8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F24"/>
  <sheetViews>
    <sheetView topLeftCell="A19" workbookViewId="0">
      <selection activeCell="D22" sqref="D22:F24"/>
    </sheetView>
  </sheetViews>
  <sheetFormatPr baseColWidth="10" defaultRowHeight="12.5" x14ac:dyDescent="0.25"/>
  <cols>
    <col min="2" max="2" width="43.54296875" customWidth="1"/>
    <col min="3" max="6" width="20.7265625" customWidth="1"/>
  </cols>
  <sheetData>
    <row r="3" spans="2:6" ht="38.25" customHeight="1" x14ac:dyDescent="0.25">
      <c r="B3" s="21" t="s">
        <v>26</v>
      </c>
      <c r="C3" s="22" t="s">
        <v>25</v>
      </c>
      <c r="D3" s="22" t="s">
        <v>27</v>
      </c>
      <c r="E3" s="22" t="s">
        <v>28</v>
      </c>
      <c r="F3" s="22" t="s">
        <v>29</v>
      </c>
    </row>
    <row r="4" spans="2:6" ht="13" x14ac:dyDescent="0.3">
      <c r="B4" s="23" t="s">
        <v>0</v>
      </c>
      <c r="C4" s="2">
        <v>775</v>
      </c>
      <c r="D4" s="16">
        <f>C4/$C$16</f>
        <v>5.8314522197140707E-2</v>
      </c>
      <c r="E4" s="2">
        <v>459</v>
      </c>
      <c r="F4" s="17">
        <f>E4/$E$16</f>
        <v>0.10856196783349101</v>
      </c>
    </row>
    <row r="5" spans="2:6" ht="13" x14ac:dyDescent="0.3">
      <c r="B5" s="23" t="s">
        <v>1</v>
      </c>
      <c r="C5" s="2">
        <v>2237</v>
      </c>
      <c r="D5" s="16">
        <f t="shared" ref="D5:D15" si="0">C5/$C$16</f>
        <v>0.16832204665161776</v>
      </c>
      <c r="E5" s="2">
        <v>732</v>
      </c>
      <c r="F5" s="17">
        <f t="shared" ref="F5:F15" si="1">E5/$E$16</f>
        <v>0.17313150425733206</v>
      </c>
    </row>
    <row r="6" spans="2:6" ht="13" x14ac:dyDescent="0.3">
      <c r="B6" s="23" t="s">
        <v>2</v>
      </c>
      <c r="C6" s="2">
        <v>1615</v>
      </c>
      <c r="D6" s="16">
        <f t="shared" si="0"/>
        <v>0.12151993980436418</v>
      </c>
      <c r="E6" s="2">
        <v>491</v>
      </c>
      <c r="F6" s="17">
        <f t="shared" si="1"/>
        <v>0.11613055818353832</v>
      </c>
    </row>
    <row r="7" spans="2:6" ht="13" x14ac:dyDescent="0.3">
      <c r="B7" s="23" t="s">
        <v>3</v>
      </c>
      <c r="C7" s="2">
        <v>216</v>
      </c>
      <c r="D7" s="16">
        <f t="shared" si="0"/>
        <v>1.6252821670428894E-2</v>
      </c>
      <c r="E7" s="2">
        <v>105</v>
      </c>
      <c r="F7" s="17">
        <f t="shared" si="1"/>
        <v>2.4834437086092714E-2</v>
      </c>
    </row>
    <row r="8" spans="2:6" ht="13" x14ac:dyDescent="0.3">
      <c r="B8" s="23" t="s">
        <v>4</v>
      </c>
      <c r="C8" s="2">
        <v>55</v>
      </c>
      <c r="D8" s="16">
        <f t="shared" si="0"/>
        <v>4.1384499623777276E-3</v>
      </c>
      <c r="E8" s="2">
        <v>11</v>
      </c>
      <c r="F8" s="17">
        <f t="shared" si="1"/>
        <v>2.6017029328287609E-3</v>
      </c>
    </row>
    <row r="9" spans="2:6" ht="13" x14ac:dyDescent="0.3">
      <c r="B9" s="23" t="s">
        <v>5</v>
      </c>
      <c r="C9" s="2">
        <v>5633</v>
      </c>
      <c r="D9" s="16">
        <f t="shared" si="0"/>
        <v>0.42385252069224982</v>
      </c>
      <c r="E9" s="2">
        <v>1874</v>
      </c>
      <c r="F9" s="17">
        <f t="shared" si="1"/>
        <v>0.44323557237464523</v>
      </c>
    </row>
    <row r="10" spans="2:6" ht="13" x14ac:dyDescent="0.3">
      <c r="B10" s="23" t="s">
        <v>6</v>
      </c>
      <c r="C10" s="2">
        <v>1016</v>
      </c>
      <c r="D10" s="16">
        <f t="shared" si="0"/>
        <v>7.6448457486832211E-2</v>
      </c>
      <c r="E10" s="13">
        <v>17</v>
      </c>
      <c r="F10" s="17">
        <f t="shared" si="1"/>
        <v>4.0208136234626303E-3</v>
      </c>
    </row>
    <row r="11" spans="2:6" ht="13" x14ac:dyDescent="0.3">
      <c r="B11" s="23" t="s">
        <v>7</v>
      </c>
      <c r="C11" s="2">
        <v>569</v>
      </c>
      <c r="D11" s="16">
        <f t="shared" si="0"/>
        <v>4.2814145974416858E-2</v>
      </c>
      <c r="E11" s="13">
        <v>4</v>
      </c>
      <c r="F11" s="17">
        <f t="shared" si="1"/>
        <v>9.4607379375591296E-4</v>
      </c>
    </row>
    <row r="12" spans="2:6" ht="13" x14ac:dyDescent="0.3">
      <c r="B12" s="23" t="s">
        <v>8</v>
      </c>
      <c r="C12" s="2">
        <v>577</v>
      </c>
      <c r="D12" s="16">
        <f t="shared" si="0"/>
        <v>4.3416102332580885E-2</v>
      </c>
      <c r="E12" s="13">
        <v>28</v>
      </c>
      <c r="F12" s="17">
        <f t="shared" si="1"/>
        <v>6.6225165562913907E-3</v>
      </c>
    </row>
    <row r="13" spans="2:6" ht="13" x14ac:dyDescent="0.3">
      <c r="B13" s="23" t="s">
        <v>9</v>
      </c>
      <c r="C13" s="2">
        <v>102</v>
      </c>
      <c r="D13" s="16">
        <f t="shared" si="0"/>
        <v>7.6749435665914223E-3</v>
      </c>
      <c r="E13" s="13">
        <v>8</v>
      </c>
      <c r="F13" s="17">
        <f t="shared" si="1"/>
        <v>1.8921475875118259E-3</v>
      </c>
    </row>
    <row r="14" spans="2:6" ht="13" x14ac:dyDescent="0.3">
      <c r="B14" s="23" t="s">
        <v>24</v>
      </c>
      <c r="C14" s="2">
        <v>473</v>
      </c>
      <c r="D14" s="16">
        <f t="shared" si="0"/>
        <v>3.5590669676448458E-2</v>
      </c>
      <c r="E14" s="13">
        <v>498</v>
      </c>
      <c r="F14" s="17">
        <f t="shared" si="1"/>
        <v>0.11778618732261116</v>
      </c>
    </row>
    <row r="15" spans="2:6" ht="13" x14ac:dyDescent="0.3">
      <c r="B15" s="23" t="s">
        <v>11</v>
      </c>
      <c r="C15" s="2">
        <v>22</v>
      </c>
      <c r="D15" s="16">
        <f t="shared" si="0"/>
        <v>1.655379984951091E-3</v>
      </c>
      <c r="E15" s="13">
        <v>1</v>
      </c>
      <c r="F15" s="16">
        <f t="shared" si="1"/>
        <v>2.3651844843897824E-4</v>
      </c>
    </row>
    <row r="16" spans="2:6" ht="24.75" customHeight="1" x14ac:dyDescent="0.25">
      <c r="B16" s="19" t="s">
        <v>10</v>
      </c>
      <c r="C16" s="19">
        <v>13290</v>
      </c>
      <c r="D16" s="20">
        <v>1</v>
      </c>
      <c r="E16" s="19">
        <f>SUM(E4:E15)</f>
        <v>4228</v>
      </c>
      <c r="F16" s="20">
        <v>1</v>
      </c>
    </row>
    <row r="22" spans="2:6" ht="24.75" customHeight="1" x14ac:dyDescent="0.25">
      <c r="B22" t="s">
        <v>30</v>
      </c>
      <c r="D22" s="27" t="s">
        <v>34</v>
      </c>
      <c r="E22" s="27"/>
      <c r="F22" s="27"/>
    </row>
    <row r="23" spans="2:6" ht="15" customHeight="1" x14ac:dyDescent="0.25">
      <c r="B23" t="s">
        <v>31</v>
      </c>
      <c r="D23" s="18" t="s">
        <v>31</v>
      </c>
      <c r="E23" s="18" t="s">
        <v>32</v>
      </c>
      <c r="F23" s="18" t="s">
        <v>33</v>
      </c>
    </row>
    <row r="24" spans="2:6" ht="15" customHeight="1" x14ac:dyDescent="0.25">
      <c r="B24">
        <v>257</v>
      </c>
      <c r="C24">
        <v>275</v>
      </c>
      <c r="D24" s="18">
        <v>675</v>
      </c>
      <c r="E24" s="18">
        <v>566</v>
      </c>
      <c r="F24" s="18">
        <v>242</v>
      </c>
    </row>
  </sheetData>
  <mergeCells count="1">
    <mergeCell ref="D22:F22"/>
  </mergeCells>
  <conditionalFormatting sqref="D4:D15">
    <cfRule type="colorScale" priority="2">
      <colorScale>
        <cfvo type="min"/>
        <cfvo type="max"/>
        <color rgb="FFFCFCFF"/>
        <color rgb="FF63BE7B"/>
      </colorScale>
    </cfRule>
  </conditionalFormatting>
  <conditionalFormatting sqref="F4:F15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SOMME FINALE</vt:lpstr>
      <vt:lpstr>Feuil1</vt:lpstr>
    </vt:vector>
  </TitlesOfParts>
  <Company>Le Grand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Etienne GOUTTEFANGEAS</dc:creator>
  <cp:lastModifiedBy>Nidavan SARNIRAND</cp:lastModifiedBy>
  <cp:lastPrinted>2020-08-31T10:35:07Z</cp:lastPrinted>
  <dcterms:created xsi:type="dcterms:W3CDTF">2020-08-28T13:27:12Z</dcterms:created>
  <dcterms:modified xsi:type="dcterms:W3CDTF">2025-09-11T12:53:41Z</dcterms:modified>
</cp:coreProperties>
</file>